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Zadan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<sst xmlns="http://schemas.openxmlformats.org/spreadsheetml/2006/main" count="22" uniqueCount="22">
  <si>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Zadání: Srovnání tiskáren</t>
  </si>
  <si>
    <t>Graf umístěte do dokumentu Wordu, doplňte nadpis.</t>
  </si>
  <si>
    <t>Vytvořte podobné srovnání pro jiné parametry:</t>
  </si>
  <si>
    <t>Varianta 2</t>
  </si>
  <si>
    <t>ČB [str/měsíc]</t>
  </si>
  <si>
    <t>BAREVNĚ [str/měsíc]</t>
  </si>
  <si>
    <t>Vložte výsledky do téhož dokumentu Wordu.</t>
  </si>
  <si>
    <t>Tiskárna</t>
  </si>
  <si>
    <t>Cena tiskárny</t>
  </si>
  <si>
    <t>ČB tisk [Kč/str]</t>
  </si>
  <si>
    <t>Barevný tisk [Kč/str]</t>
  </si>
  <si>
    <t>Xerox Phaser 8860</t>
  </si>
  <si>
    <t>Hewlett-Packard Color LaserJet 4700dn</t>
  </si>
  <si>
    <t>Varianta 3</t>
  </si>
  <si>
    <t>Porovnejte celkové náklady na provoz tiskáren po skončení doby životnosti.</t>
  </si>
  <si>
    <t>Verze z:</t>
  </si>
  <si>
    <t>Výsledné srovnání proveďte formou sloupcového grafu.</t>
  </si>
  <si>
    <t>Canon PIXMA iP1800 (ink)</t>
  </si>
  <si>
    <t>Epson AcuLaser C1100N (laser)</t>
  </si>
  <si>
    <t>Zdroj informací o cenách tonerů:</t>
  </si>
  <si>
    <t>http://www.printers.cz/</t>
  </si>
  <si>
    <t>Předpokládejte, že životnost tiskárny bude tři roky. Měsíčně vytisknete průměrně 500 stran černobílého tisku a 250 stran barevného tisku. Cena papíru je pro obě tiskárny stejná.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</si>
</sst>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14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6" sqref="G6"/>
    </sheetView>
  </sheetViews>
  <sheetFormatPr defaultColWidth="9.140625" defaultRowHeight="12.75"/>
  <cols>
    <col min="2" max="2" width="19.7109375" style="0" customWidth="1"/>
    <col min="3" max="3" width="12.7109375" style="0" customWidth="1"/>
    <col min="4" max="4" width="15.421875" style="0" customWidth="1"/>
    <col min="5" max="5" width="17.7109375" style="0" customWidth="1"/>
  </cols>
  <sheetData>
    <row r="1" ht="18">
      <c r="A1" s="1" t="s">
        <v>0</v>
      </c>
    </row>
    <row r="3" spans="1:2" ht="12.75">
      <c r="A3" t="s">
        <v>15</v>
      </c>
      <c r="B3" s="18">
        <f ca="1">TODAY()</f>
        <v>39597</v>
      </c>
    </row>
    <row r="5" spans="1:2" ht="12.75">
      <c r="A5">
        <v>1</v>
      </c>
      <c r="B5" t="s">
        <v>14</v>
      </c>
    </row>
    <row r="6" ht="12.75">
      <c r="B6" t="s">
        <v>21</v>
      </c>
    </row>
    <row r="7" ht="12.75">
      <c r="B7" t="s">
        <v>16</v>
      </c>
    </row>
    <row r="8" spans="2:6" ht="13.5" thickBot="1">
      <c r="B8" s="13"/>
      <c r="C8" s="7"/>
      <c r="D8" s="7"/>
      <c r="E8" s="7"/>
      <c r="F8" s="7"/>
    </row>
    <row r="9" spans="2:6" ht="12.75">
      <c r="B9" s="2" t="s">
        <v>7</v>
      </c>
      <c r="C9" s="14" t="s">
        <v>8</v>
      </c>
      <c r="D9" s="14" t="s">
        <v>9</v>
      </c>
      <c r="E9" s="15" t="s">
        <v>10</v>
      </c>
      <c r="F9" s="7"/>
    </row>
    <row r="10" spans="2:6" ht="12.75">
      <c r="B10" s="16" t="s">
        <v>11</v>
      </c>
      <c r="C10" s="6">
        <v>52300</v>
      </c>
      <c r="D10" s="7">
        <f>CEILING(4999/14000,0.001)</f>
        <v>0.358</v>
      </c>
      <c r="E10" s="8">
        <f>CEILING(3*1666/14000,0.001)</f>
        <v>0.357</v>
      </c>
      <c r="F10" s="7"/>
    </row>
    <row r="11" spans="2:6" ht="12.75">
      <c r="B11" s="16" t="s">
        <v>12</v>
      </c>
      <c r="C11" s="6">
        <v>54100</v>
      </c>
      <c r="D11" s="7">
        <f>CEILING(3700/11000,0.001)</f>
        <v>0.337</v>
      </c>
      <c r="E11" s="8">
        <f>CEILING(3*5000/11000,0.001)</f>
        <v>1.364</v>
      </c>
      <c r="F11" s="7"/>
    </row>
    <row r="12" spans="2:6" ht="12.75">
      <c r="B12" s="16" t="s">
        <v>18</v>
      </c>
      <c r="C12" s="20">
        <v>11752</v>
      </c>
      <c r="D12" s="7">
        <f>CEILING(1692/4000,0.001)</f>
        <v>0.423</v>
      </c>
      <c r="E12" s="8">
        <f>CEILING(3*2950/4000,0.001)</f>
        <v>2.213</v>
      </c>
      <c r="F12" s="7"/>
    </row>
    <row r="13" spans="2:6" ht="13.5" thickBot="1">
      <c r="B13" s="17" t="s">
        <v>17</v>
      </c>
      <c r="C13" s="19">
        <v>1119</v>
      </c>
      <c r="D13" s="10">
        <f>CEILING(439/195,0.001)</f>
        <v>2.2520000000000002</v>
      </c>
      <c r="E13" s="11">
        <f>CEILING(547/155,0.001)</f>
        <v>3.5300000000000002</v>
      </c>
      <c r="F13" s="7"/>
    </row>
    <row r="14" spans="2:6" ht="12.75">
      <c r="B14" s="13"/>
      <c r="C14" s="7"/>
      <c r="D14" s="7"/>
      <c r="E14" s="7"/>
      <c r="F14" s="7"/>
    </row>
    <row r="15" spans="1:2" ht="12.75">
      <c r="A15">
        <v>2</v>
      </c>
      <c r="B15" t="s">
        <v>1</v>
      </c>
    </row>
    <row r="17" spans="1:2" ht="12.75">
      <c r="A17">
        <v>3</v>
      </c>
      <c r="B17" t="s">
        <v>2</v>
      </c>
    </row>
    <row r="18" ht="12.75">
      <c r="B18" t="s">
        <v>6</v>
      </c>
    </row>
    <row r="19" ht="13.5" thickBot="1"/>
    <row r="20" spans="2:4" ht="12.75">
      <c r="B20" s="2"/>
      <c r="C20" s="3" t="s">
        <v>3</v>
      </c>
      <c r="D20" s="4" t="s">
        <v>13</v>
      </c>
    </row>
    <row r="21" spans="2:4" ht="12.75">
      <c r="B21" s="5" t="s">
        <v>4</v>
      </c>
      <c r="C21" s="6">
        <v>1000</v>
      </c>
      <c r="D21" s="12">
        <v>10</v>
      </c>
    </row>
    <row r="22" spans="2:4" ht="13.5" thickBot="1">
      <c r="B22" s="9" t="s">
        <v>5</v>
      </c>
      <c r="C22" s="10">
        <v>400</v>
      </c>
      <c r="D22" s="11">
        <v>20</v>
      </c>
    </row>
    <row r="24" spans="1:3" ht="12.75">
      <c r="A24" t="s">
        <v>19</v>
      </c>
      <c r="C24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Uherské Hradiště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Martin Šimůnek</cp:lastModifiedBy>
  <dcterms:created xsi:type="dcterms:W3CDTF">2008-05-21T10:49:54Z</dcterms:created>
  <dcterms:modified xsi:type="dcterms:W3CDTF">2008-05-29T12:06:21Z</dcterms:modified>
  <cp:category/>
  <cp:version/>
  <cp:contentType/>
  <cp:contentStatus/>
</cp:coreProperties>
</file>